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3250" windowHeight="12450"/>
  </bookViews>
  <sheets>
    <sheet name="Stoki    " sheetId="1" r:id="rId1"/>
    <sheet name="Uslugi   " sheetId="2" r:id="rId2"/>
    <sheet name="Vkupna suma" sheetId="4" r:id="rId3"/>
  </sheets>
  <definedNames>
    <definedName name="_xlnm._FilterDatabase" localSheetId="0" hidden="1">'Stoki    '!$A$4:$H$45</definedName>
    <definedName name="_xlnm._FilterDatabase" localSheetId="1" hidden="1">'Uslugi   '!$A$3:$A$12</definedName>
    <definedName name="_xlnm.Print_Area" localSheetId="2">'Vkupna suma'!$A$1:$G$16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/>
  <c r="F17" i="2"/>
  <c r="C4" i="4" l="1"/>
  <c r="B4"/>
  <c r="E4" l="1"/>
</calcChain>
</file>

<file path=xl/sharedStrings.xml><?xml version="1.0" encoding="utf-8"?>
<sst xmlns="http://schemas.openxmlformats.org/spreadsheetml/2006/main" count="295" uniqueCount="144">
  <si>
    <t>Стоки</t>
  </si>
  <si>
    <t>Услуги</t>
  </si>
  <si>
    <t>Вкупно</t>
  </si>
  <si>
    <t>април</t>
  </si>
  <si>
    <t>октомври</t>
  </si>
  <si>
    <t>јули</t>
  </si>
  <si>
    <t>септември</t>
  </si>
  <si>
    <t>декември</t>
  </si>
  <si>
    <r>
      <t>Услуги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  <charset val="204"/>
      </rPr>
      <t>на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  <charset val="204"/>
      </rPr>
      <t>дребонг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  <charset val="204"/>
      </rPr>
      <t>машина</t>
    </r>
  </si>
  <si>
    <t>_____________________________</t>
  </si>
  <si>
    <t>ХТЗ опрема</t>
  </si>
  <si>
    <t>Испитување на услови и опрема за работа</t>
  </si>
  <si>
    <r>
      <t>Технички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  <charset val="204"/>
      </rPr>
      <t>преглед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  <charset val="204"/>
      </rPr>
      <t>на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  <charset val="204"/>
      </rPr>
      <t xml:space="preserve">патнички и товарни </t>
    </r>
    <r>
      <rPr>
        <sz val="10"/>
        <rFont val="Times New Roman"/>
        <family val="1"/>
        <charset val="204"/>
      </rPr>
      <t>моторни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  <charset val="204"/>
      </rPr>
      <t>возила</t>
    </r>
  </si>
  <si>
    <t xml:space="preserve">Средства за хигиена и дезинфекција </t>
  </si>
  <si>
    <t>Отворена постапка</t>
  </si>
  <si>
    <t>Читачи и одржување на читачи за евидентирање на работно време</t>
  </si>
  <si>
    <t>Сервисирање и одржување на системи за наводнување</t>
  </si>
  <si>
    <r>
      <t>Лепење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  <charset val="204"/>
      </rPr>
      <t>и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  <charset val="204"/>
      </rPr>
      <t>балансирање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  <charset val="204"/>
      </rPr>
      <t>на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  <charset val="204"/>
      </rPr>
      <t>гуми</t>
    </r>
    <r>
      <rPr>
        <sz val="10"/>
        <rFont val="Macedonian Tms"/>
        <family val="1"/>
      </rPr>
      <t xml:space="preserve"> на патнички и товарни моторни возила</t>
    </r>
  </si>
  <si>
    <r>
      <t>Опрема</t>
    </r>
    <r>
      <rPr>
        <sz val="10"/>
        <rFont val="Macedonian Tms"/>
        <family val="1"/>
      </rPr>
      <t xml:space="preserve">, </t>
    </r>
    <r>
      <rPr>
        <sz val="10"/>
        <rFont val="Times New Roman"/>
        <family val="1"/>
      </rPr>
      <t>алати</t>
    </r>
    <r>
      <rPr>
        <sz val="10"/>
        <rFont val="Macedonian Tms"/>
        <family val="1"/>
      </rPr>
      <t xml:space="preserve">, </t>
    </r>
    <r>
      <rPr>
        <sz val="10"/>
        <rFont val="Times New Roman"/>
        <family val="1"/>
      </rPr>
      <t>железарија</t>
    </r>
    <r>
      <rPr>
        <sz val="10"/>
        <rFont val="Macedonian Tms"/>
        <family val="1"/>
      </rPr>
      <t xml:space="preserve">, </t>
    </r>
    <r>
      <rPr>
        <sz val="10"/>
        <rFont val="Times New Roman"/>
        <family val="1"/>
      </rPr>
      <t>хемиски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препарати</t>
    </r>
  </si>
  <si>
    <r>
      <t>Компјутери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и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принтери</t>
    </r>
  </si>
  <si>
    <r>
      <t>Лим,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метални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цевки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и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профили</t>
    </r>
  </si>
  <si>
    <r>
      <t>Надворешни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и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внатрешни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гуми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за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патнички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и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товарни моторни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возила</t>
    </r>
  </si>
  <si>
    <r>
      <t>Материјал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за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водовод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и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канализација</t>
    </r>
  </si>
  <si>
    <r>
      <t>Хидраулични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црева</t>
    </r>
  </si>
  <si>
    <r>
      <t>Резервни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делови,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одржување и поправка на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патнички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моторни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возила</t>
    </r>
  </si>
  <si>
    <t>ноември</t>
  </si>
  <si>
    <t>Одржување на компјутерска опрема, резервни делови и потрошен материјал</t>
  </si>
  <si>
    <t>Бр.</t>
  </si>
  <si>
    <t>август</t>
  </si>
  <si>
    <t>Поедноставена отворена постапка</t>
  </si>
  <si>
    <t>Набавка од мала вредност</t>
  </si>
  <si>
    <t>Вид на договор за јавна набавка</t>
  </si>
  <si>
    <t>Очекуван почеток на постапката (месец)</t>
  </si>
  <si>
    <t xml:space="preserve">Проценета вредност </t>
  </si>
  <si>
    <t>Вид на постапка</t>
  </si>
  <si>
    <t>услуги</t>
  </si>
  <si>
    <t>79710000-4 71317200-5</t>
  </si>
  <si>
    <t>72267000-4</t>
  </si>
  <si>
    <t>79620000-6</t>
  </si>
  <si>
    <t>66510000-8</t>
  </si>
  <si>
    <t>50000000-5 50100000-6</t>
  </si>
  <si>
    <t xml:space="preserve">71630000-3 </t>
  </si>
  <si>
    <t>42130000-9 42132000-3</t>
  </si>
  <si>
    <t>44316000-8 44500000-5</t>
  </si>
  <si>
    <t>34350000-5 34351100-3 34352000-9</t>
  </si>
  <si>
    <t>34640000-5</t>
  </si>
  <si>
    <t>24100000-5</t>
  </si>
  <si>
    <t>42419200-8</t>
  </si>
  <si>
    <t>18143000-3</t>
  </si>
  <si>
    <t>30213000-5 30232110-8</t>
  </si>
  <si>
    <t>30200000-1</t>
  </si>
  <si>
    <t>31682000-0</t>
  </si>
  <si>
    <t>43323000-3</t>
  </si>
  <si>
    <t>24440000-0 24450000-3</t>
  </si>
  <si>
    <t>30216200-8 31711300-6</t>
  </si>
  <si>
    <t>44334000-0</t>
  </si>
  <si>
    <t xml:space="preserve"> 39800000-0 33760000-5</t>
  </si>
  <si>
    <t>44165100-5</t>
  </si>
  <si>
    <t>44620000-2</t>
  </si>
  <si>
    <t>Гориво</t>
  </si>
  <si>
    <t>09132000-3 09134200-9 09135100-5</t>
  </si>
  <si>
    <t>јануари</t>
  </si>
  <si>
    <t>Градежен материјал</t>
  </si>
  <si>
    <t>Тревно семе</t>
  </si>
  <si>
    <t>Резервни делови и сервисирање на градежни машини</t>
  </si>
  <si>
    <t>февруари</t>
  </si>
  <si>
    <t>Полски метли</t>
  </si>
  <si>
    <t>март</t>
  </si>
  <si>
    <t>Средства за подмачкување</t>
  </si>
  <si>
    <t>Приклучни машини за трактор</t>
  </si>
  <si>
    <t>Канцелариски материјал</t>
  </si>
  <si>
    <t>85100000-0</t>
  </si>
  <si>
    <t>Посебни услуги</t>
  </si>
  <si>
    <t>Правни услуги</t>
  </si>
  <si>
    <t>Угостителски услуги</t>
  </si>
  <si>
    <t>Постапка со преговарање без објавување на оглас</t>
  </si>
  <si>
    <t>14211000-3 44110000-4</t>
  </si>
  <si>
    <t>16500000-0 16510000-3 16520000-6</t>
  </si>
  <si>
    <t>22800000-8 30192000-1</t>
  </si>
  <si>
    <t>09310000-5</t>
  </si>
  <si>
    <t>34144710-8 43211000-5 50100000-6</t>
  </si>
  <si>
    <t>39224100-9</t>
  </si>
  <si>
    <t>03100000-2</t>
  </si>
  <si>
    <t>24951210-0 24951220-3 24951230-6</t>
  </si>
  <si>
    <t>31400000-0 31531000-7</t>
  </si>
  <si>
    <t>32260000-3</t>
  </si>
  <si>
    <t>55520000-1</t>
  </si>
  <si>
    <t>80000000-4</t>
  </si>
  <si>
    <t>Услуги за привремени вработувања</t>
  </si>
  <si>
    <t xml:space="preserve">79100000-5 79110000-8 79111000-5 </t>
  </si>
  <si>
    <t>44811000-8</t>
  </si>
  <si>
    <t>Резервни делови и сервисирање на косачки, моторни пили и слично</t>
  </si>
  <si>
    <t xml:space="preserve">Здравствени услуги </t>
  </si>
  <si>
    <t>Резервни делови и сервисирање на трактори и приклучни машини</t>
  </si>
  <si>
    <t>Резервни делови и сервисирање на метлачки</t>
  </si>
  <si>
    <t xml:space="preserve">16810000-6 </t>
  </si>
  <si>
    <t>50110000-9</t>
  </si>
  <si>
    <r>
      <t>Технички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гасови</t>
    </r>
  </si>
  <si>
    <t>Обука на вработени за заштита при работа</t>
  </si>
  <si>
    <r>
      <t>Резервни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делови, одржување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и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поправка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на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товарни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моторни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 xml:space="preserve">возила </t>
    </r>
  </si>
  <si>
    <t>Образовни услуги</t>
  </si>
  <si>
    <r>
      <t>Изготвил</t>
    </r>
    <r>
      <rPr>
        <sz val="12"/>
        <rFont val="Calibri"/>
        <family val="2"/>
        <charset val="204"/>
      </rPr>
      <t>:</t>
    </r>
  </si>
  <si>
    <t>Раководител на сектор за јавни набавки</t>
  </si>
  <si>
    <t>Емилија М.-Гавриловиќ</t>
  </si>
  <si>
    <t>Вреќи за полуподземни контејнери</t>
  </si>
  <si>
    <t>34927100-2</t>
  </si>
  <si>
    <t>19640000-4</t>
  </si>
  <si>
    <r>
      <t>Одржување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на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 xml:space="preserve">парно </t>
    </r>
    <r>
      <rPr>
        <sz val="10"/>
        <rFont val="Times New Roman"/>
        <family val="1"/>
        <charset val="204"/>
      </rPr>
      <t>греење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со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замена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на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резервни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делови</t>
    </r>
  </si>
  <si>
    <t>јуни</t>
  </si>
  <si>
    <t>Осигурување на имот, осигурување од професионална одговорност према трети лица и предмети при вршење на дејности</t>
  </si>
  <si>
    <t>03131100-9 15863000-5 15980000-1</t>
  </si>
  <si>
    <r>
      <t>Осигурување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  <charset val="204"/>
      </rPr>
      <t>од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  <charset val="204"/>
      </rPr>
      <t>автоодговорност</t>
    </r>
  </si>
  <si>
    <r>
      <t xml:space="preserve">Одржување на систем за следење и контрола на возила  – </t>
    </r>
    <r>
      <rPr>
        <sz val="10"/>
        <rFont val="Times New Roman"/>
        <family val="1"/>
        <charset val="204"/>
      </rPr>
      <t>ГПС/ГПРС уреди</t>
    </r>
  </si>
  <si>
    <t xml:space="preserve">Електроматеријал и одржување на електрична мрежа </t>
  </si>
  <si>
    <t xml:space="preserve">ПП апарати, годишно одржување на ПП апарати и громобранска инсталација </t>
  </si>
  <si>
    <t xml:space="preserve">Електрична енергија </t>
  </si>
  <si>
    <t>Кафе, чај, сокови, минерална вода</t>
  </si>
  <si>
    <t>Индустриска сол</t>
  </si>
  <si>
    <t>согласно член 122 од ЗЈН</t>
  </si>
  <si>
    <t xml:space="preserve">согласно член 121 став 3 од ЗЈН </t>
  </si>
  <si>
    <t>Акумулатори и сијалици за ПМВ и ТМВ</t>
  </si>
  <si>
    <r>
      <t>Средства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за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прихранување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и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фито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и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енто</t>
    </r>
    <r>
      <rPr>
        <sz val="10"/>
        <rFont val="Macedonian Tms"/>
        <family val="1"/>
      </rPr>
      <t xml:space="preserve"> </t>
    </r>
    <r>
      <rPr>
        <sz val="10"/>
        <rFont val="Times New Roman"/>
        <family val="1"/>
      </rPr>
      <t>заштита</t>
    </r>
  </si>
  <si>
    <t>Тркала за контејнери</t>
  </si>
  <si>
    <t>44613600-6</t>
  </si>
  <si>
    <t>Услуги за одржување на интегриран информационен систем за работа на претпријатието
(ЕРП информациски систем)</t>
  </si>
  <si>
    <r>
      <rPr>
        <sz val="10"/>
        <rFont val="Times New Roman"/>
        <family val="1"/>
        <charset val="204"/>
      </rPr>
      <t>Бои и репроматеријали за обележување коловозни површини</t>
    </r>
    <r>
      <rPr>
        <sz val="10"/>
        <rFont val="Macedonian Tms"/>
        <family val="1"/>
      </rPr>
      <t xml:space="preserve"> </t>
    </r>
  </si>
  <si>
    <t>42675100-9</t>
  </si>
  <si>
    <t>50116500-6</t>
  </si>
  <si>
    <t>09211100-2 09211600-7  24951311-8</t>
  </si>
  <si>
    <t>Мермерни облоги</t>
  </si>
  <si>
    <t>44911000-9</t>
  </si>
  <si>
    <t xml:space="preserve">Бр. </t>
  </si>
  <si>
    <t>Предмет на договор за набавка/рамковната спогодба</t>
  </si>
  <si>
    <t>Шифра според ЗПЈН</t>
  </si>
  <si>
    <t>Забелешки</t>
  </si>
  <si>
    <r>
      <t>I</t>
    </r>
    <r>
      <rPr>
        <b/>
        <sz val="10"/>
        <rFont val="Macedonian Tms"/>
        <family val="1"/>
      </rPr>
      <t>. Договори и рамковни спогодби за јавни набавки на стоки</t>
    </r>
  </si>
  <si>
    <r>
      <rPr>
        <b/>
        <sz val="10"/>
        <rFont val="Macedonian Tms"/>
        <family val="1"/>
      </rPr>
      <t>НА ЈП "ЧИСТОТА И ЗЕЛЕНИЛО"</t>
    </r>
    <r>
      <rPr>
        <sz val="10"/>
        <rFont val="Macedonian Tms"/>
        <family val="1"/>
      </rPr>
      <t xml:space="preserve"> </t>
    </r>
    <r>
      <rPr>
        <sz val="9"/>
        <rFont val="Macedonian Tms"/>
        <family val="1"/>
      </rPr>
      <t xml:space="preserve"> </t>
    </r>
    <r>
      <rPr>
        <sz val="9"/>
        <rFont val="Arial"/>
        <family val="2"/>
      </rPr>
      <t>NP "PASTRIMI DHE GJELBERIMI"</t>
    </r>
  </si>
  <si>
    <t>забелешки дадени во прилог</t>
  </si>
  <si>
    <t>II. Договори и рамковни спогодби за набавка на услуги</t>
  </si>
  <si>
    <t>Работи</t>
  </si>
  <si>
    <t>Хидраулична спојка за кочници за приколка за трактор</t>
  </si>
  <si>
    <t>Претседател на УО</t>
  </si>
  <si>
    <t>Весна Темелковска</t>
  </si>
  <si>
    <t xml:space="preserve">  ГОДИШЕН ПЛАН ЗА ЈАВНИ НАБАВКИ ВО 2026 ГОДИНА</t>
  </si>
</sst>
</file>

<file path=xl/styles.xml><?xml version="1.0" encoding="utf-8"?>
<styleSheet xmlns="http://schemas.openxmlformats.org/spreadsheetml/2006/main">
  <numFmts count="3">
    <numFmt numFmtId="164" formatCode="#,##0.00\ _д_е_н_.;[Red]#,##0.00\ _д_е_н_."/>
    <numFmt numFmtId="165" formatCode="#,##0;[Red]#,##0"/>
    <numFmt numFmtId="166" formatCode="#,##0.00;[Red]#,##0.00"/>
  </numFmts>
  <fonts count="24">
    <font>
      <sz val="12"/>
      <name val="Macedonian Tms"/>
      <charset val="204"/>
    </font>
    <font>
      <sz val="8"/>
      <name val="Macedonian Tms"/>
      <family val="1"/>
    </font>
    <font>
      <sz val="10"/>
      <name val="Macedonian Tms"/>
      <family val="1"/>
    </font>
    <font>
      <b/>
      <sz val="10"/>
      <name val="Arial"/>
      <family val="2"/>
      <charset val="204"/>
    </font>
    <font>
      <b/>
      <sz val="10"/>
      <name val="Macedonian Tms"/>
      <family val="1"/>
    </font>
    <font>
      <sz val="12"/>
      <name val="Macedonian Tms"/>
      <family val="1"/>
    </font>
    <font>
      <b/>
      <sz val="10"/>
      <name val="Macedonian Tms"/>
      <family val="1"/>
    </font>
    <font>
      <b/>
      <u/>
      <sz val="10"/>
      <name val="Macedonian Tms"/>
      <family val="1"/>
    </font>
    <font>
      <b/>
      <sz val="16"/>
      <name val="Macedonian Tms"/>
      <family val="1"/>
    </font>
    <font>
      <b/>
      <u/>
      <sz val="16"/>
      <name val="Macedonian Tms"/>
      <family val="1"/>
    </font>
    <font>
      <b/>
      <sz val="12"/>
      <name val="Macedonian Tms"/>
      <family val="1"/>
    </font>
    <font>
      <sz val="10"/>
      <name val="Times New Roman"/>
      <family val="1"/>
      <charset val="204"/>
    </font>
    <font>
      <b/>
      <sz val="12"/>
      <color indexed="10"/>
      <name val="Macedonian Tms"/>
      <family val="1"/>
    </font>
    <font>
      <sz val="8"/>
      <name val="Macedonian Tms"/>
      <family val="1"/>
    </font>
    <font>
      <sz val="10"/>
      <name val="Times New Roman"/>
      <family val="1"/>
    </font>
    <font>
      <sz val="12"/>
      <color indexed="10"/>
      <name val="Times New Roman"/>
      <family val="1"/>
    </font>
    <font>
      <sz val="12"/>
      <name val="Times New Roman"/>
      <family val="1"/>
    </font>
    <font>
      <sz val="10"/>
      <color rgb="FFFF0000"/>
      <name val="Macedonian Tms"/>
      <family val="1"/>
    </font>
    <font>
      <sz val="9"/>
      <name val="Macedonian Tms"/>
      <family val="1"/>
    </font>
    <font>
      <b/>
      <sz val="12"/>
      <color rgb="FFFF0000"/>
      <name val="Macedonian Tms"/>
      <family val="1"/>
    </font>
    <font>
      <b/>
      <sz val="11"/>
      <name val="Times New Roman"/>
      <family val="1"/>
      <charset val="204"/>
    </font>
    <font>
      <sz val="9"/>
      <name val="Arial"/>
      <family val="2"/>
    </font>
    <font>
      <sz val="10"/>
      <color theme="1"/>
      <name val="Times New Roman"/>
      <family val="1"/>
      <charset val="204"/>
    </font>
    <font>
      <sz val="1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10" fillId="0" borderId="0" xfId="0" applyFont="1"/>
    <xf numFmtId="0" fontId="5" fillId="0" borderId="0" xfId="0" applyFont="1"/>
    <xf numFmtId="0" fontId="2" fillId="2" borderId="1" xfId="0" applyFont="1" applyFill="1" applyBorder="1"/>
    <xf numFmtId="0" fontId="6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/>
    <xf numFmtId="0" fontId="2" fillId="0" borderId="1" xfId="0" applyFont="1" applyBorder="1"/>
    <xf numFmtId="164" fontId="0" fillId="0" borderId="0" xfId="0" applyNumberFormat="1" applyAlignment="1">
      <alignment horizontal="center"/>
    </xf>
    <xf numFmtId="164" fontId="10" fillId="3" borderId="0" xfId="0" applyNumberFormat="1" applyFont="1" applyFill="1" applyAlignment="1">
      <alignment horizontal="center"/>
    </xf>
    <xf numFmtId="164" fontId="9" fillId="3" borderId="0" xfId="0" applyNumberFormat="1" applyFont="1" applyFill="1" applyAlignment="1">
      <alignment horizontal="center"/>
    </xf>
    <xf numFmtId="0" fontId="1" fillId="0" borderId="0" xfId="0" applyFont="1"/>
    <xf numFmtId="164" fontId="8" fillId="3" borderId="0" xfId="0" applyNumberFormat="1" applyFont="1" applyFill="1" applyAlignment="1">
      <alignment horizontal="right"/>
    </xf>
    <xf numFmtId="0" fontId="4" fillId="0" borderId="4" xfId="0" applyFont="1" applyBorder="1" applyAlignment="1">
      <alignment vertical="center" wrapText="1"/>
    </xf>
    <xf numFmtId="164" fontId="0" fillId="3" borderId="0" xfId="0" applyNumberFormat="1" applyFill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6" fontId="12" fillId="2" borderId="0" xfId="0" applyNumberFormat="1" applyFont="1" applyFill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wrapText="1"/>
    </xf>
    <xf numFmtId="3" fontId="1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2" fillId="4" borderId="0" xfId="0" applyFont="1" applyFill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wrapText="1"/>
    </xf>
    <xf numFmtId="0" fontId="14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165" fontId="11" fillId="0" borderId="1" xfId="0" applyNumberFormat="1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64" fontId="5" fillId="0" borderId="0" xfId="0" applyNumberFormat="1" applyFont="1"/>
    <xf numFmtId="164" fontId="0" fillId="3" borderId="0" xfId="0" applyNumberFormat="1" applyFill="1" applyAlignment="1">
      <alignment horizontal="center"/>
    </xf>
    <xf numFmtId="3" fontId="2" fillId="0" borderId="0" xfId="0" applyNumberFormat="1" applyFont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2" borderId="4" xfId="0" applyFont="1" applyFill="1" applyBorder="1"/>
    <xf numFmtId="0" fontId="20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tabSelected="1" zoomScale="120" zoomScaleNormal="120" workbookViewId="0">
      <selection sqref="A1:G1"/>
    </sheetView>
  </sheetViews>
  <sheetFormatPr defaultColWidth="9" defaultRowHeight="12.75"/>
  <cols>
    <col min="1" max="1" width="4.625" style="10" customWidth="1"/>
    <col min="2" max="2" width="38.625" style="10" customWidth="1"/>
    <col min="3" max="3" width="12.5" style="10" customWidth="1"/>
    <col min="4" max="4" width="10.375" style="10" customWidth="1"/>
    <col min="5" max="5" width="16.5" style="10" customWidth="1"/>
    <col min="6" max="6" width="12.875" style="60" customWidth="1"/>
    <col min="7" max="7" width="10.5" style="10" customWidth="1"/>
    <col min="8" max="8" width="11.125" style="7" customWidth="1"/>
    <col min="9" max="16384" width="9" style="8"/>
  </cols>
  <sheetData>
    <row r="1" spans="1:10" ht="15.75" customHeight="1">
      <c r="A1" s="69" t="s">
        <v>143</v>
      </c>
      <c r="B1" s="70"/>
      <c r="C1" s="70"/>
      <c r="D1" s="70"/>
      <c r="E1" s="70"/>
      <c r="F1" s="70"/>
      <c r="G1" s="70"/>
    </row>
    <row r="2" spans="1:10">
      <c r="A2" s="71" t="s">
        <v>136</v>
      </c>
      <c r="B2" s="71"/>
      <c r="C2" s="71"/>
      <c r="D2" s="71"/>
      <c r="E2" s="71"/>
      <c r="F2" s="71"/>
      <c r="G2" s="71"/>
    </row>
    <row r="3" spans="1:10">
      <c r="H3" s="11"/>
    </row>
    <row r="4" spans="1:10" s="9" customFormat="1" ht="97.5" customHeight="1">
      <c r="A4" s="47" t="s">
        <v>131</v>
      </c>
      <c r="B4" s="12" t="s">
        <v>132</v>
      </c>
      <c r="C4" s="12" t="s">
        <v>133</v>
      </c>
      <c r="D4" s="12" t="s">
        <v>31</v>
      </c>
      <c r="E4" s="12" t="s">
        <v>34</v>
      </c>
      <c r="F4" s="61" t="s">
        <v>33</v>
      </c>
      <c r="G4" s="12" t="s">
        <v>32</v>
      </c>
      <c r="H4" s="12" t="s">
        <v>134</v>
      </c>
    </row>
    <row r="5" spans="1:10" s="9" customFormat="1" ht="33.75" customHeight="1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62">
        <v>6</v>
      </c>
      <c r="G5" s="48">
        <v>7</v>
      </c>
      <c r="H5" s="53">
        <v>8</v>
      </c>
    </row>
    <row r="6" spans="1:10" ht="30.95" customHeight="1">
      <c r="A6" s="48"/>
      <c r="B6" s="49" t="s">
        <v>135</v>
      </c>
      <c r="C6" s="48"/>
      <c r="D6" s="48"/>
      <c r="E6" s="48"/>
      <c r="F6" s="62"/>
      <c r="G6" s="48"/>
      <c r="H6" s="23"/>
    </row>
    <row r="7" spans="1:10" s="9" customFormat="1" ht="29.45" customHeight="1">
      <c r="A7" s="38">
        <v>1</v>
      </c>
      <c r="B7" s="51" t="s">
        <v>104</v>
      </c>
      <c r="C7" s="38" t="s">
        <v>106</v>
      </c>
      <c r="D7" s="38" t="s">
        <v>0</v>
      </c>
      <c r="E7" s="33" t="s">
        <v>29</v>
      </c>
      <c r="F7" s="42">
        <v>2000000</v>
      </c>
      <c r="G7" s="33" t="s">
        <v>61</v>
      </c>
      <c r="H7" s="53"/>
    </row>
    <row r="8" spans="1:10" ht="30.95" customHeight="1">
      <c r="A8" s="38">
        <v>2</v>
      </c>
      <c r="B8" s="51" t="s">
        <v>140</v>
      </c>
      <c r="C8" s="38" t="s">
        <v>57</v>
      </c>
      <c r="D8" s="38" t="s">
        <v>0</v>
      </c>
      <c r="E8" s="33" t="s">
        <v>30</v>
      </c>
      <c r="F8" s="42">
        <v>300000</v>
      </c>
      <c r="G8" s="33" t="s">
        <v>61</v>
      </c>
      <c r="H8" s="53"/>
    </row>
    <row r="9" spans="1:10" ht="33" customHeight="1">
      <c r="A9" s="38">
        <v>3</v>
      </c>
      <c r="B9" s="51" t="s">
        <v>115</v>
      </c>
      <c r="C9" s="38" t="s">
        <v>79</v>
      </c>
      <c r="D9" s="38" t="s">
        <v>0</v>
      </c>
      <c r="E9" s="33" t="s">
        <v>29</v>
      </c>
      <c r="F9" s="42">
        <v>2000000</v>
      </c>
      <c r="G9" s="38" t="s">
        <v>61</v>
      </c>
      <c r="H9" s="23"/>
    </row>
    <row r="10" spans="1:10" s="9" customFormat="1" ht="31.9" customHeight="1">
      <c r="A10" s="38">
        <v>4</v>
      </c>
      <c r="B10" s="51" t="s">
        <v>22</v>
      </c>
      <c r="C10" s="54" t="s">
        <v>42</v>
      </c>
      <c r="D10" s="38" t="s">
        <v>0</v>
      </c>
      <c r="E10" s="33" t="s">
        <v>30</v>
      </c>
      <c r="F10" s="42">
        <v>300000</v>
      </c>
      <c r="G10" s="33" t="s">
        <v>61</v>
      </c>
      <c r="H10" s="23"/>
    </row>
    <row r="11" spans="1:10" s="9" customFormat="1" ht="25.5">
      <c r="A11" s="38">
        <v>5</v>
      </c>
      <c r="B11" s="51" t="s">
        <v>107</v>
      </c>
      <c r="C11" s="38" t="s">
        <v>58</v>
      </c>
      <c r="D11" s="38" t="s">
        <v>0</v>
      </c>
      <c r="E11" s="33" t="s">
        <v>30</v>
      </c>
      <c r="F11" s="42">
        <v>400000</v>
      </c>
      <c r="G11" s="33" t="s">
        <v>61</v>
      </c>
      <c r="H11" s="23"/>
    </row>
    <row r="12" spans="1:10" ht="49.9" customHeight="1">
      <c r="A12" s="38">
        <v>6</v>
      </c>
      <c r="B12" s="51" t="s">
        <v>116</v>
      </c>
      <c r="C12" s="38" t="s">
        <v>110</v>
      </c>
      <c r="D12" s="38" t="s">
        <v>0</v>
      </c>
      <c r="E12" s="33" t="s">
        <v>30</v>
      </c>
      <c r="F12" s="42">
        <v>150000</v>
      </c>
      <c r="G12" s="33" t="s">
        <v>65</v>
      </c>
      <c r="H12" s="53"/>
    </row>
    <row r="13" spans="1:10" s="9" customFormat="1" ht="25.5">
      <c r="A13" s="38">
        <v>7</v>
      </c>
      <c r="B13" s="51" t="s">
        <v>94</v>
      </c>
      <c r="C13" s="38" t="s">
        <v>96</v>
      </c>
      <c r="D13" s="38" t="s">
        <v>0</v>
      </c>
      <c r="E13" s="33" t="s">
        <v>30</v>
      </c>
      <c r="F13" s="42">
        <v>600000</v>
      </c>
      <c r="G13" s="33" t="s">
        <v>65</v>
      </c>
      <c r="H13" s="23"/>
    </row>
    <row r="14" spans="1:10" s="46" customFormat="1" ht="30.95" customHeight="1">
      <c r="A14" s="38">
        <v>8</v>
      </c>
      <c r="B14" s="51" t="s">
        <v>117</v>
      </c>
      <c r="C14" s="38" t="s">
        <v>105</v>
      </c>
      <c r="D14" s="38" t="s">
        <v>0</v>
      </c>
      <c r="E14" s="33" t="s">
        <v>30</v>
      </c>
      <c r="F14" s="42">
        <v>600000</v>
      </c>
      <c r="G14" s="33" t="s">
        <v>65</v>
      </c>
      <c r="H14" s="53"/>
      <c r="I14" s="8"/>
      <c r="J14" s="8"/>
    </row>
    <row r="15" spans="1:10" ht="43.15" customHeight="1">
      <c r="A15" s="38">
        <v>9</v>
      </c>
      <c r="B15" s="51" t="s">
        <v>114</v>
      </c>
      <c r="C15" s="38" t="s">
        <v>83</v>
      </c>
      <c r="D15" s="38" t="s">
        <v>0</v>
      </c>
      <c r="E15" s="33" t="s">
        <v>30</v>
      </c>
      <c r="F15" s="42">
        <v>300000</v>
      </c>
      <c r="G15" s="33" t="s">
        <v>65</v>
      </c>
      <c r="H15" s="23"/>
    </row>
    <row r="16" spans="1:10" ht="25.5">
      <c r="A16" s="38">
        <v>10</v>
      </c>
      <c r="B16" s="51" t="s">
        <v>113</v>
      </c>
      <c r="C16" s="38" t="s">
        <v>51</v>
      </c>
      <c r="D16" s="38" t="s">
        <v>0</v>
      </c>
      <c r="E16" s="33" t="s">
        <v>30</v>
      </c>
      <c r="F16" s="42">
        <v>600000</v>
      </c>
      <c r="G16" s="33" t="s">
        <v>65</v>
      </c>
      <c r="H16" s="23"/>
    </row>
    <row r="17" spans="1:8" ht="30.95" customHeight="1">
      <c r="A17" s="38">
        <v>11</v>
      </c>
      <c r="B17" s="51" t="s">
        <v>16</v>
      </c>
      <c r="C17" s="38" t="s">
        <v>52</v>
      </c>
      <c r="D17" s="38" t="s">
        <v>0</v>
      </c>
      <c r="E17" s="33" t="s">
        <v>30</v>
      </c>
      <c r="F17" s="42">
        <v>300000</v>
      </c>
      <c r="G17" s="33" t="s">
        <v>65</v>
      </c>
      <c r="H17" s="23"/>
    </row>
    <row r="18" spans="1:8" ht="51.6" customHeight="1">
      <c r="A18" s="38">
        <v>12</v>
      </c>
      <c r="B18" s="43" t="s">
        <v>59</v>
      </c>
      <c r="C18" s="38" t="s">
        <v>60</v>
      </c>
      <c r="D18" s="48" t="s">
        <v>0</v>
      </c>
      <c r="E18" s="48" t="s">
        <v>14</v>
      </c>
      <c r="F18" s="42">
        <v>18000000</v>
      </c>
      <c r="G18" s="33" t="s">
        <v>65</v>
      </c>
      <c r="H18" s="50"/>
    </row>
    <row r="19" spans="1:8" s="9" customFormat="1" ht="25.5">
      <c r="A19" s="38">
        <v>13</v>
      </c>
      <c r="B19" s="51" t="s">
        <v>129</v>
      </c>
      <c r="C19" s="36" t="s">
        <v>130</v>
      </c>
      <c r="D19" s="38" t="s">
        <v>0</v>
      </c>
      <c r="E19" s="33" t="s">
        <v>29</v>
      </c>
      <c r="F19" s="42">
        <v>1200000</v>
      </c>
      <c r="G19" s="33" t="s">
        <v>65</v>
      </c>
      <c r="H19" s="23"/>
    </row>
    <row r="20" spans="1:8" s="45" customFormat="1" ht="30.95" customHeight="1">
      <c r="A20" s="38">
        <v>14</v>
      </c>
      <c r="B20" s="51" t="s">
        <v>63</v>
      </c>
      <c r="C20" s="38" t="s">
        <v>82</v>
      </c>
      <c r="D20" s="38" t="s">
        <v>0</v>
      </c>
      <c r="E20" s="33" t="s">
        <v>30</v>
      </c>
      <c r="F20" s="42">
        <v>300000</v>
      </c>
      <c r="G20" s="33" t="s">
        <v>67</v>
      </c>
      <c r="H20" s="23"/>
    </row>
    <row r="21" spans="1:8" ht="28.9" customHeight="1">
      <c r="A21" s="38">
        <v>15</v>
      </c>
      <c r="B21" s="51" t="s">
        <v>66</v>
      </c>
      <c r="C21" s="38" t="s">
        <v>81</v>
      </c>
      <c r="D21" s="38" t="s">
        <v>0</v>
      </c>
      <c r="E21" s="33" t="s">
        <v>30</v>
      </c>
      <c r="F21" s="42">
        <v>450000</v>
      </c>
      <c r="G21" s="33" t="s">
        <v>67</v>
      </c>
      <c r="H21" s="23"/>
    </row>
    <row r="22" spans="1:8" ht="39" customHeight="1">
      <c r="A22" s="38">
        <v>16</v>
      </c>
      <c r="B22" s="51" t="s">
        <v>13</v>
      </c>
      <c r="C22" s="64" t="s">
        <v>56</v>
      </c>
      <c r="D22" s="38" t="s">
        <v>0</v>
      </c>
      <c r="E22" s="33" t="s">
        <v>30</v>
      </c>
      <c r="F22" s="42">
        <v>200000</v>
      </c>
      <c r="G22" s="33" t="s">
        <v>67</v>
      </c>
      <c r="H22" s="23"/>
    </row>
    <row r="23" spans="1:8" ht="51.6" customHeight="1">
      <c r="A23" s="38">
        <v>17</v>
      </c>
      <c r="B23" s="51" t="s">
        <v>69</v>
      </c>
      <c r="C23" s="38" t="s">
        <v>77</v>
      </c>
      <c r="D23" s="38" t="s">
        <v>0</v>
      </c>
      <c r="E23" s="33" t="s">
        <v>30</v>
      </c>
      <c r="F23" s="42">
        <v>600000</v>
      </c>
      <c r="G23" s="33" t="s">
        <v>67</v>
      </c>
      <c r="H23" s="23"/>
    </row>
    <row r="24" spans="1:8" ht="31.15" customHeight="1">
      <c r="A24" s="38">
        <v>18</v>
      </c>
      <c r="B24" s="51" t="s">
        <v>121</v>
      </c>
      <c r="C24" s="38" t="s">
        <v>53</v>
      </c>
      <c r="D24" s="38" t="s">
        <v>0</v>
      </c>
      <c r="E24" s="33" t="s">
        <v>30</v>
      </c>
      <c r="F24" s="42">
        <v>300000</v>
      </c>
      <c r="G24" s="33" t="s">
        <v>67</v>
      </c>
      <c r="H24" s="23"/>
    </row>
    <row r="25" spans="1:8" ht="30.95" customHeight="1">
      <c r="A25" s="38">
        <v>19</v>
      </c>
      <c r="B25" s="51" t="s">
        <v>93</v>
      </c>
      <c r="C25" s="38" t="s">
        <v>95</v>
      </c>
      <c r="D25" s="38" t="s">
        <v>0</v>
      </c>
      <c r="E25" s="33" t="s">
        <v>29</v>
      </c>
      <c r="F25" s="42">
        <v>1500000</v>
      </c>
      <c r="G25" s="33" t="s">
        <v>3</v>
      </c>
      <c r="H25" s="23"/>
    </row>
    <row r="26" spans="1:8" ht="30.95" customHeight="1">
      <c r="A26" s="38">
        <v>20</v>
      </c>
      <c r="B26" s="43" t="s">
        <v>125</v>
      </c>
      <c r="C26" s="36" t="s">
        <v>90</v>
      </c>
      <c r="D26" s="48" t="s">
        <v>0</v>
      </c>
      <c r="E26" s="48" t="s">
        <v>29</v>
      </c>
      <c r="F26" s="42">
        <v>2500000</v>
      </c>
      <c r="G26" s="33" t="s">
        <v>3</v>
      </c>
      <c r="H26" s="50"/>
    </row>
    <row r="27" spans="1:8" ht="42" customHeight="1">
      <c r="A27" s="38">
        <v>21</v>
      </c>
      <c r="B27" s="51" t="s">
        <v>70</v>
      </c>
      <c r="C27" s="38" t="s">
        <v>78</v>
      </c>
      <c r="D27" s="38" t="s">
        <v>0</v>
      </c>
      <c r="E27" s="33" t="s">
        <v>29</v>
      </c>
      <c r="F27" s="42">
        <v>3000000</v>
      </c>
      <c r="G27" s="33" t="s">
        <v>3</v>
      </c>
      <c r="H27" s="23"/>
    </row>
    <row r="28" spans="1:8" ht="42" customHeight="1">
      <c r="A28" s="38">
        <v>22</v>
      </c>
      <c r="B28" s="43" t="s">
        <v>62</v>
      </c>
      <c r="C28" s="38" t="s">
        <v>76</v>
      </c>
      <c r="D28" s="48" t="s">
        <v>0</v>
      </c>
      <c r="E28" s="48" t="s">
        <v>29</v>
      </c>
      <c r="F28" s="42">
        <v>4200000</v>
      </c>
      <c r="G28" s="33" t="s">
        <v>108</v>
      </c>
      <c r="H28" s="50"/>
    </row>
    <row r="29" spans="1:8" ht="30.95" customHeight="1">
      <c r="A29" s="38">
        <v>23</v>
      </c>
      <c r="B29" s="51" t="s">
        <v>120</v>
      </c>
      <c r="C29" s="38" t="s">
        <v>84</v>
      </c>
      <c r="D29" s="38" t="s">
        <v>0</v>
      </c>
      <c r="E29" s="33" t="s">
        <v>29</v>
      </c>
      <c r="F29" s="42">
        <v>1200000</v>
      </c>
      <c r="G29" s="33" t="s">
        <v>108</v>
      </c>
      <c r="H29" s="23"/>
    </row>
    <row r="30" spans="1:8" ht="30.95" customHeight="1">
      <c r="A30" s="38">
        <v>24</v>
      </c>
      <c r="B30" s="51" t="s">
        <v>99</v>
      </c>
      <c r="C30" s="38" t="s">
        <v>47</v>
      </c>
      <c r="D30" s="38" t="s">
        <v>0</v>
      </c>
      <c r="E30" s="33" t="s">
        <v>14</v>
      </c>
      <c r="F30" s="56">
        <v>7500000</v>
      </c>
      <c r="G30" s="33" t="s">
        <v>108</v>
      </c>
      <c r="H30" s="53"/>
    </row>
    <row r="31" spans="1:8" ht="25.5">
      <c r="A31" s="38">
        <v>25</v>
      </c>
      <c r="B31" s="51" t="s">
        <v>10</v>
      </c>
      <c r="C31" s="38" t="s">
        <v>48</v>
      </c>
      <c r="D31" s="38" t="s">
        <v>0</v>
      </c>
      <c r="E31" s="33" t="s">
        <v>29</v>
      </c>
      <c r="F31" s="42">
        <v>4000000</v>
      </c>
      <c r="G31" s="33" t="s">
        <v>5</v>
      </c>
      <c r="H31" s="52"/>
    </row>
    <row r="32" spans="1:8" ht="49.15" customHeight="1">
      <c r="A32" s="38">
        <v>26</v>
      </c>
      <c r="B32" s="51" t="s">
        <v>64</v>
      </c>
      <c r="C32" s="38" t="s">
        <v>80</v>
      </c>
      <c r="D32" s="38" t="s">
        <v>0</v>
      </c>
      <c r="E32" s="33" t="s">
        <v>29</v>
      </c>
      <c r="F32" s="42">
        <v>4000000</v>
      </c>
      <c r="G32" s="33" t="s">
        <v>5</v>
      </c>
      <c r="H32" s="23"/>
    </row>
    <row r="33" spans="1:8" ht="40.5" customHeight="1">
      <c r="A33" s="38">
        <v>27</v>
      </c>
      <c r="B33" s="51" t="s">
        <v>122</v>
      </c>
      <c r="C33" s="38" t="s">
        <v>123</v>
      </c>
      <c r="D33" s="38" t="s">
        <v>0</v>
      </c>
      <c r="E33" s="33" t="s">
        <v>30</v>
      </c>
      <c r="F33" s="42">
        <v>600000</v>
      </c>
      <c r="G33" s="33" t="s">
        <v>28</v>
      </c>
      <c r="H33" s="23"/>
    </row>
    <row r="34" spans="1:8" ht="36.6" customHeight="1">
      <c r="A34" s="38">
        <v>28</v>
      </c>
      <c r="B34" s="51" t="s">
        <v>15</v>
      </c>
      <c r="C34" s="38" t="s">
        <v>54</v>
      </c>
      <c r="D34" s="38" t="s">
        <v>0</v>
      </c>
      <c r="E34" s="33" t="s">
        <v>30</v>
      </c>
      <c r="F34" s="42">
        <v>150000</v>
      </c>
      <c r="G34" s="33" t="s">
        <v>28</v>
      </c>
      <c r="H34" s="23"/>
    </row>
    <row r="35" spans="1:8" ht="30.95" customHeight="1">
      <c r="A35" s="38">
        <v>29</v>
      </c>
      <c r="B35" s="51" t="s">
        <v>20</v>
      </c>
      <c r="C35" s="38" t="s">
        <v>55</v>
      </c>
      <c r="D35" s="38" t="s">
        <v>0</v>
      </c>
      <c r="E35" s="33" t="s">
        <v>29</v>
      </c>
      <c r="F35" s="42">
        <v>1500000</v>
      </c>
      <c r="G35" s="33" t="s">
        <v>28</v>
      </c>
      <c r="H35" s="23"/>
    </row>
    <row r="36" spans="1:8" ht="25.5">
      <c r="A36" s="38">
        <v>30</v>
      </c>
      <c r="B36" s="51" t="s">
        <v>24</v>
      </c>
      <c r="C36" s="38" t="s">
        <v>45</v>
      </c>
      <c r="D36" s="38" t="s">
        <v>0</v>
      </c>
      <c r="E36" s="33" t="s">
        <v>30</v>
      </c>
      <c r="F36" s="42">
        <v>600000</v>
      </c>
      <c r="G36" s="33" t="s">
        <v>28</v>
      </c>
      <c r="H36" s="53"/>
    </row>
    <row r="37" spans="1:8" ht="36.75" customHeight="1">
      <c r="A37" s="38">
        <v>31</v>
      </c>
      <c r="B37" s="51" t="s">
        <v>97</v>
      </c>
      <c r="C37" s="38" t="s">
        <v>46</v>
      </c>
      <c r="D37" s="38" t="s">
        <v>0</v>
      </c>
      <c r="E37" s="33" t="s">
        <v>30</v>
      </c>
      <c r="F37" s="42">
        <v>150000</v>
      </c>
      <c r="G37" s="33" t="s">
        <v>28</v>
      </c>
      <c r="H37" s="23"/>
    </row>
    <row r="38" spans="1:8" ht="30.95" customHeight="1">
      <c r="A38" s="38">
        <v>32</v>
      </c>
      <c r="B38" s="51" t="s">
        <v>19</v>
      </c>
      <c r="C38" s="38" t="s">
        <v>49</v>
      </c>
      <c r="D38" s="38" t="s">
        <v>0</v>
      </c>
      <c r="E38" s="33" t="s">
        <v>30</v>
      </c>
      <c r="F38" s="65">
        <v>600000</v>
      </c>
      <c r="G38" s="33" t="s">
        <v>28</v>
      </c>
      <c r="H38" s="23"/>
    </row>
    <row r="39" spans="1:8" ht="52.9" customHeight="1">
      <c r="A39" s="38">
        <v>33</v>
      </c>
      <c r="B39" s="51" t="s">
        <v>68</v>
      </c>
      <c r="C39" s="38" t="s">
        <v>128</v>
      </c>
      <c r="D39" s="38" t="s">
        <v>0</v>
      </c>
      <c r="E39" s="33" t="s">
        <v>29</v>
      </c>
      <c r="F39" s="42">
        <v>4000000</v>
      </c>
      <c r="G39" s="57" t="s">
        <v>6</v>
      </c>
      <c r="H39" s="23"/>
    </row>
    <row r="40" spans="1:8" s="9" customFormat="1" ht="25.5">
      <c r="A40" s="38">
        <v>34</v>
      </c>
      <c r="B40" s="51" t="s">
        <v>26</v>
      </c>
      <c r="C40" s="38" t="s">
        <v>50</v>
      </c>
      <c r="D40" s="38" t="s">
        <v>0</v>
      </c>
      <c r="E40" s="33" t="s">
        <v>30</v>
      </c>
      <c r="F40" s="42">
        <v>600000</v>
      </c>
      <c r="G40" s="33" t="s">
        <v>6</v>
      </c>
      <c r="H40" s="23"/>
    </row>
    <row r="41" spans="1:8" ht="27.75" customHeight="1">
      <c r="A41" s="38">
        <v>35</v>
      </c>
      <c r="B41" s="51" t="s">
        <v>91</v>
      </c>
      <c r="C41" s="38" t="s">
        <v>126</v>
      </c>
      <c r="D41" s="38" t="s">
        <v>0</v>
      </c>
      <c r="E41" s="33" t="s">
        <v>29</v>
      </c>
      <c r="F41" s="42">
        <v>1500000</v>
      </c>
      <c r="G41" s="33" t="s">
        <v>4</v>
      </c>
      <c r="H41" s="23"/>
    </row>
    <row r="42" spans="1:8" ht="52.15" customHeight="1">
      <c r="A42" s="38">
        <v>36</v>
      </c>
      <c r="B42" s="51" t="s">
        <v>21</v>
      </c>
      <c r="C42" s="38" t="s">
        <v>44</v>
      </c>
      <c r="D42" s="38" t="s">
        <v>0</v>
      </c>
      <c r="E42" s="33" t="s">
        <v>29</v>
      </c>
      <c r="F42" s="42">
        <v>4000000</v>
      </c>
      <c r="G42" s="33" t="s">
        <v>4</v>
      </c>
      <c r="H42" s="23"/>
    </row>
    <row r="43" spans="1:8" ht="36.6" customHeight="1">
      <c r="A43" s="38">
        <v>37</v>
      </c>
      <c r="B43" s="51" t="s">
        <v>18</v>
      </c>
      <c r="C43" s="38" t="s">
        <v>43</v>
      </c>
      <c r="D43" s="38" t="s">
        <v>0</v>
      </c>
      <c r="E43" s="33" t="s">
        <v>29</v>
      </c>
      <c r="F43" s="42">
        <v>3000000</v>
      </c>
      <c r="G43" s="38" t="s">
        <v>25</v>
      </c>
      <c r="H43" s="23"/>
    </row>
    <row r="44" spans="1:8" ht="42" customHeight="1">
      <c r="A44" s="38">
        <v>38</v>
      </c>
      <c r="B44" s="51" t="s">
        <v>23</v>
      </c>
      <c r="C44" s="38" t="s">
        <v>57</v>
      </c>
      <c r="D44" s="38" t="s">
        <v>0</v>
      </c>
      <c r="E44" s="33" t="s">
        <v>30</v>
      </c>
      <c r="F44" s="42">
        <v>400000</v>
      </c>
      <c r="G44" s="33" t="s">
        <v>7</v>
      </c>
      <c r="H44" s="23"/>
    </row>
    <row r="45" spans="1:8" ht="30" customHeight="1">
      <c r="A45" s="9"/>
      <c r="B45" s="9"/>
      <c r="C45" s="9"/>
      <c r="D45" s="9"/>
      <c r="E45" s="9"/>
      <c r="F45" s="63">
        <f>SUM(F7:F44)</f>
        <v>73600000</v>
      </c>
      <c r="H45" s="10"/>
    </row>
  </sheetData>
  <sortState ref="A7:H45">
    <sortCondition ref="G9:G45" customList="јануари,февруари,март,април,мај,јуни,јули,август,септември,октомври,ноември,декември"/>
  </sortState>
  <mergeCells count="2">
    <mergeCell ref="A1:G1"/>
    <mergeCell ref="A2:G2"/>
  </mergeCells>
  <phoneticPr fontId="1" type="noConversion"/>
  <pageMargins left="0.25" right="0.16" top="0.59" bottom="0.84" header="0.2" footer="0.9"/>
  <pageSetup paperSize="9" orientation="landscape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1"/>
  <sheetViews>
    <sheetView zoomScale="110" zoomScaleNormal="110" workbookViewId="0">
      <selection activeCell="B17" sqref="B17"/>
    </sheetView>
  </sheetViews>
  <sheetFormatPr defaultRowHeight="15.75"/>
  <cols>
    <col min="1" max="1" width="4.625" customWidth="1"/>
    <col min="2" max="2" width="38" style="1" customWidth="1"/>
    <col min="3" max="3" width="12.125" customWidth="1"/>
    <col min="4" max="4" width="9.875" customWidth="1"/>
    <col min="5" max="5" width="15.75" style="14" customWidth="1"/>
    <col min="6" max="6" width="13.625" style="15" customWidth="1"/>
    <col min="7" max="7" width="10.125" customWidth="1"/>
    <col min="8" max="8" width="13.5" customWidth="1"/>
  </cols>
  <sheetData>
    <row r="1" spans="1:8" s="8" customFormat="1" ht="20.25" customHeight="1">
      <c r="A1" s="48">
        <v>1</v>
      </c>
      <c r="B1" s="48">
        <v>2</v>
      </c>
      <c r="C1" s="48">
        <v>3</v>
      </c>
      <c r="D1" s="48">
        <v>4</v>
      </c>
      <c r="E1" s="48">
        <v>5</v>
      </c>
      <c r="F1" s="44">
        <v>6</v>
      </c>
      <c r="G1" s="48">
        <v>7</v>
      </c>
      <c r="H1" s="53">
        <v>8</v>
      </c>
    </row>
    <row r="2" spans="1:8" s="21" customFormat="1" ht="72.75" customHeight="1">
      <c r="A2" s="25" t="s">
        <v>27</v>
      </c>
      <c r="B2" s="12" t="s">
        <v>138</v>
      </c>
      <c r="C2" s="12" t="s">
        <v>133</v>
      </c>
      <c r="D2" s="12" t="s">
        <v>31</v>
      </c>
      <c r="E2" s="12" t="s">
        <v>34</v>
      </c>
      <c r="F2" s="61" t="s">
        <v>33</v>
      </c>
      <c r="G2" s="12" t="s">
        <v>32</v>
      </c>
      <c r="H2" s="12" t="s">
        <v>134</v>
      </c>
    </row>
    <row r="3" spans="1:8" ht="51.6" customHeight="1">
      <c r="A3" s="26">
        <v>1</v>
      </c>
      <c r="B3" s="27" t="s">
        <v>73</v>
      </c>
      <c r="C3" s="38" t="s">
        <v>89</v>
      </c>
      <c r="D3" s="26" t="s">
        <v>35</v>
      </c>
      <c r="E3" s="40" t="s">
        <v>72</v>
      </c>
      <c r="F3" s="34">
        <v>350000</v>
      </c>
      <c r="G3" s="30" t="s">
        <v>61</v>
      </c>
      <c r="H3" s="39" t="s">
        <v>119</v>
      </c>
    </row>
    <row r="4" spans="1:8" ht="30.95" customHeight="1">
      <c r="A4" s="26">
        <v>2</v>
      </c>
      <c r="B4" s="27" t="s">
        <v>74</v>
      </c>
      <c r="C4" s="35" t="s">
        <v>86</v>
      </c>
      <c r="D4" s="26" t="s">
        <v>35</v>
      </c>
      <c r="E4" s="32" t="s">
        <v>72</v>
      </c>
      <c r="F4" s="34">
        <v>600000</v>
      </c>
      <c r="G4" s="30" t="s">
        <v>61</v>
      </c>
      <c r="H4" s="39" t="s">
        <v>119</v>
      </c>
    </row>
    <row r="5" spans="1:8" ht="30.95" customHeight="1">
      <c r="A5" s="26">
        <v>3</v>
      </c>
      <c r="B5" s="27" t="s">
        <v>100</v>
      </c>
      <c r="C5" s="35" t="s">
        <v>87</v>
      </c>
      <c r="D5" s="26" t="s">
        <v>35</v>
      </c>
      <c r="E5" s="32" t="s">
        <v>72</v>
      </c>
      <c r="F5" s="34">
        <v>600000</v>
      </c>
      <c r="G5" s="30" t="s">
        <v>61</v>
      </c>
      <c r="H5" s="39" t="s">
        <v>119</v>
      </c>
    </row>
    <row r="6" spans="1:8" ht="46.15" customHeight="1">
      <c r="A6" s="26">
        <v>4</v>
      </c>
      <c r="B6" s="28" t="s">
        <v>124</v>
      </c>
      <c r="C6" s="35" t="s">
        <v>37</v>
      </c>
      <c r="D6" s="26" t="s">
        <v>35</v>
      </c>
      <c r="E6" s="32" t="s">
        <v>75</v>
      </c>
      <c r="F6" s="34">
        <v>400000</v>
      </c>
      <c r="G6" s="30" t="s">
        <v>61</v>
      </c>
      <c r="H6" s="39"/>
    </row>
    <row r="7" spans="1:8" ht="30.95" customHeight="1">
      <c r="A7" s="26">
        <v>5</v>
      </c>
      <c r="B7" s="27" t="s">
        <v>88</v>
      </c>
      <c r="C7" s="35" t="s">
        <v>38</v>
      </c>
      <c r="D7" s="35" t="s">
        <v>35</v>
      </c>
      <c r="E7" s="32" t="s">
        <v>14</v>
      </c>
      <c r="F7" s="34">
        <v>22000000</v>
      </c>
      <c r="G7" s="26" t="s">
        <v>61</v>
      </c>
      <c r="H7" s="6"/>
    </row>
    <row r="8" spans="1:8" ht="40.9" customHeight="1">
      <c r="A8" s="26">
        <v>6</v>
      </c>
      <c r="B8" s="27" t="s">
        <v>109</v>
      </c>
      <c r="C8" s="26" t="s">
        <v>39</v>
      </c>
      <c r="D8" s="35" t="s">
        <v>35</v>
      </c>
      <c r="E8" s="32" t="s">
        <v>30</v>
      </c>
      <c r="F8" s="34">
        <v>500000</v>
      </c>
      <c r="G8" s="26" t="s">
        <v>61</v>
      </c>
      <c r="H8" s="48" t="s">
        <v>137</v>
      </c>
    </row>
    <row r="9" spans="1:8" ht="30.95" customHeight="1">
      <c r="A9" s="26">
        <v>7</v>
      </c>
      <c r="B9" s="27" t="s">
        <v>98</v>
      </c>
      <c r="C9" s="35" t="s">
        <v>87</v>
      </c>
      <c r="D9" s="35" t="s">
        <v>35</v>
      </c>
      <c r="E9" s="32" t="s">
        <v>30</v>
      </c>
      <c r="F9" s="34">
        <v>40000</v>
      </c>
      <c r="G9" s="30" t="s">
        <v>67</v>
      </c>
      <c r="H9" s="17"/>
    </row>
    <row r="10" spans="1:8" s="8" customFormat="1" ht="43.15" customHeight="1">
      <c r="A10" s="26">
        <v>8</v>
      </c>
      <c r="B10" s="27" t="s">
        <v>11</v>
      </c>
      <c r="C10" s="38" t="s">
        <v>36</v>
      </c>
      <c r="D10" s="36" t="s">
        <v>35</v>
      </c>
      <c r="E10" s="31" t="s">
        <v>30</v>
      </c>
      <c r="F10" s="34">
        <v>300000</v>
      </c>
      <c r="G10" s="26" t="s">
        <v>67</v>
      </c>
      <c r="H10" s="68"/>
    </row>
    <row r="11" spans="1:8" ht="30.95" customHeight="1">
      <c r="A11" s="26">
        <v>9</v>
      </c>
      <c r="B11" s="51" t="s">
        <v>112</v>
      </c>
      <c r="C11" s="38" t="s">
        <v>85</v>
      </c>
      <c r="D11" s="26" t="s">
        <v>35</v>
      </c>
      <c r="E11" s="33" t="s">
        <v>30</v>
      </c>
      <c r="F11" s="42">
        <v>200000</v>
      </c>
      <c r="G11" s="66" t="s">
        <v>3</v>
      </c>
      <c r="H11" s="67"/>
    </row>
    <row r="12" spans="1:8" ht="44.25" customHeight="1">
      <c r="A12" s="26">
        <v>10</v>
      </c>
      <c r="B12" s="27" t="s">
        <v>92</v>
      </c>
      <c r="C12" s="35" t="s">
        <v>71</v>
      </c>
      <c r="D12" s="26" t="s">
        <v>35</v>
      </c>
      <c r="E12" s="40" t="s">
        <v>72</v>
      </c>
      <c r="F12" s="34">
        <v>900000</v>
      </c>
      <c r="G12" s="30" t="s">
        <v>6</v>
      </c>
      <c r="H12" s="39" t="s">
        <v>118</v>
      </c>
    </row>
    <row r="13" spans="1:8" ht="30.95" customHeight="1">
      <c r="A13" s="26">
        <v>11</v>
      </c>
      <c r="B13" s="27" t="s">
        <v>17</v>
      </c>
      <c r="C13" s="26" t="s">
        <v>127</v>
      </c>
      <c r="D13" s="35" t="s">
        <v>35</v>
      </c>
      <c r="E13" s="32" t="s">
        <v>30</v>
      </c>
      <c r="F13" s="34">
        <v>300000</v>
      </c>
      <c r="G13" s="30" t="s">
        <v>25</v>
      </c>
      <c r="H13" s="6"/>
    </row>
    <row r="14" spans="1:8" ht="43.15" customHeight="1">
      <c r="A14" s="26">
        <v>12</v>
      </c>
      <c r="B14" s="27" t="s">
        <v>8</v>
      </c>
      <c r="C14" s="26" t="s">
        <v>40</v>
      </c>
      <c r="D14" s="35" t="s">
        <v>35</v>
      </c>
      <c r="E14" s="32" t="s">
        <v>30</v>
      </c>
      <c r="F14" s="34">
        <v>400000</v>
      </c>
      <c r="G14" s="30" t="s">
        <v>7</v>
      </c>
      <c r="H14" s="17"/>
    </row>
    <row r="15" spans="1:8" ht="33" customHeight="1">
      <c r="A15" s="26">
        <v>13</v>
      </c>
      <c r="B15" s="28" t="s">
        <v>111</v>
      </c>
      <c r="C15" s="38" t="s">
        <v>39</v>
      </c>
      <c r="D15" s="36" t="s">
        <v>35</v>
      </c>
      <c r="E15" s="33" t="s">
        <v>30</v>
      </c>
      <c r="F15" s="34">
        <v>500000</v>
      </c>
      <c r="G15" s="29" t="s">
        <v>7</v>
      </c>
      <c r="H15" s="39" t="s">
        <v>137</v>
      </c>
    </row>
    <row r="16" spans="1:8" ht="30.95" customHeight="1">
      <c r="A16" s="26">
        <v>14</v>
      </c>
      <c r="B16" s="27" t="s">
        <v>12</v>
      </c>
      <c r="C16" s="26" t="s">
        <v>41</v>
      </c>
      <c r="D16" s="35" t="s">
        <v>35</v>
      </c>
      <c r="E16" s="32" t="s">
        <v>30</v>
      </c>
      <c r="F16" s="55">
        <v>200000</v>
      </c>
      <c r="G16" s="30" t="s">
        <v>7</v>
      </c>
      <c r="H16" s="6"/>
    </row>
    <row r="17" spans="1:8" ht="30.75" customHeight="1">
      <c r="A17" s="2"/>
      <c r="B17" s="3"/>
      <c r="C17" s="2"/>
      <c r="D17" s="2"/>
      <c r="E17" s="13"/>
      <c r="F17" s="37">
        <f>SUM(F3:F16)</f>
        <v>27290000</v>
      </c>
      <c r="G17" s="2"/>
      <c r="H17" s="41"/>
    </row>
    <row r="18" spans="1:8" ht="36" customHeight="1"/>
    <row r="19" spans="1:8" ht="42.75" customHeight="1"/>
    <row r="20" spans="1:8" ht="30.95" customHeight="1"/>
    <row r="21" spans="1:8" ht="30.95" customHeight="1"/>
  </sheetData>
  <sortState ref="A4:H17">
    <sortCondition ref="G3:G17" customList="јануари,февруари,март,април,мај,јуни,јули,август,септември,октомври,ноември,декември"/>
  </sortState>
  <phoneticPr fontId="1" type="noConversion"/>
  <pageMargins left="0.39" right="0.28000000000000003" top="0.74" bottom="0.59" header="0.81" footer="0.8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3:F12"/>
  <sheetViews>
    <sheetView workbookViewId="0">
      <selection activeCell="E16" sqref="E16"/>
    </sheetView>
  </sheetViews>
  <sheetFormatPr defaultRowHeight="15.75"/>
  <cols>
    <col min="1" max="1" width="3.375" customWidth="1"/>
    <col min="2" max="2" width="22.25" style="16" customWidth="1"/>
    <col min="3" max="4" width="20.625" style="16" customWidth="1"/>
    <col min="5" max="5" width="25.5" style="18" customWidth="1"/>
  </cols>
  <sheetData>
    <row r="3" spans="2:6" ht="20.25">
      <c r="B3" s="19" t="s">
        <v>0</v>
      </c>
      <c r="C3" s="19" t="s">
        <v>1</v>
      </c>
      <c r="D3" s="19" t="s">
        <v>139</v>
      </c>
      <c r="E3" s="20" t="s">
        <v>2</v>
      </c>
    </row>
    <row r="4" spans="2:6" ht="30.75" customHeight="1">
      <c r="B4" s="24">
        <f>'Stoki    '!$F$45</f>
        <v>73600000</v>
      </c>
      <c r="C4" s="24">
        <f>'Uslugi   '!$F$17</f>
        <v>27290000</v>
      </c>
      <c r="D4" s="59">
        <v>0</v>
      </c>
      <c r="E4" s="22">
        <f>SUM(B4:D4)</f>
        <v>100890000</v>
      </c>
    </row>
    <row r="9" spans="2:6">
      <c r="B9" s="58" t="s">
        <v>101</v>
      </c>
      <c r="E9" s="4" t="s">
        <v>141</v>
      </c>
    </row>
    <row r="10" spans="2:6">
      <c r="B10" s="58" t="s">
        <v>102</v>
      </c>
      <c r="F10" s="5"/>
    </row>
    <row r="11" spans="2:6">
      <c r="B11" s="58" t="s">
        <v>103</v>
      </c>
      <c r="E11" s="4" t="s">
        <v>142</v>
      </c>
    </row>
    <row r="12" spans="2:6">
      <c r="E12" s="5" t="s">
        <v>9</v>
      </c>
    </row>
  </sheetData>
  <phoneticPr fontId="13" type="noConversion"/>
  <pageMargins left="1.26" right="0.25" top="1.2" bottom="0.75" header="0.3" footer="0.3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5995E1-3ED1-4669-A31E-578FC8902C77}"/>
</file>

<file path=customXml/itemProps2.xml><?xml version="1.0" encoding="utf-8"?>
<ds:datastoreItem xmlns:ds="http://schemas.openxmlformats.org/officeDocument/2006/customXml" ds:itemID="{E8D4E74E-3DC7-470B-B64E-F66EA43FE5C1}"/>
</file>

<file path=customXml/itemProps3.xml><?xml version="1.0" encoding="utf-8"?>
<ds:datastoreItem xmlns:ds="http://schemas.openxmlformats.org/officeDocument/2006/customXml" ds:itemID="{0CC4778D-DA74-4A1A-9CB5-C61FDA4053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Stoki    </vt:lpstr>
      <vt:lpstr>Uslugi   </vt:lpstr>
      <vt:lpstr>Vkupna suma</vt:lpstr>
      <vt:lpstr>'Vkupna suma'!Print_Area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2025-12-23T06:50:45Z</cp:lastPrinted>
  <dcterms:created xsi:type="dcterms:W3CDTF">2008-01-27T18:22:28Z</dcterms:created>
  <dcterms:modified xsi:type="dcterms:W3CDTF">2025-12-30T10:49:36Z</dcterms:modified>
</cp:coreProperties>
</file>